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44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H22" i="1" l="1"/>
  <c r="H19" i="1" l="1"/>
  <c r="G20" i="1"/>
  <c r="G19" i="1"/>
  <c r="H13" i="1"/>
  <c r="G16" i="1"/>
  <c r="G15" i="1"/>
  <c r="N8" i="1"/>
  <c r="AF10" i="1"/>
  <c r="Q7" i="1"/>
  <c r="T5" i="1"/>
  <c r="K7" i="1"/>
  <c r="H11" i="1"/>
  <c r="AC9" i="1"/>
  <c r="Z9" i="1"/>
  <c r="B7" i="1"/>
  <c r="E11" i="1"/>
  <c r="AI5" i="1"/>
  <c r="W5" i="1"/>
</calcChain>
</file>

<file path=xl/sharedStrings.xml><?xml version="1.0" encoding="utf-8"?>
<sst xmlns="http://schemas.openxmlformats.org/spreadsheetml/2006/main" count="178" uniqueCount="92">
  <si>
    <t>3,4.02</t>
  </si>
  <si>
    <t>liczba osób</t>
  </si>
  <si>
    <t>Data</t>
  </si>
  <si>
    <t>Szkolenie dot. profilaktyki nowotworów głowy i szyi</t>
  </si>
  <si>
    <t>10,11.02</t>
  </si>
  <si>
    <t>17,18.02</t>
  </si>
  <si>
    <t>24,25.02</t>
  </si>
  <si>
    <t>temat szkolenia</t>
  </si>
  <si>
    <t>3,4.03</t>
  </si>
  <si>
    <t>10,11.03</t>
  </si>
  <si>
    <t>17,18.03</t>
  </si>
  <si>
    <t>24,25.03</t>
  </si>
  <si>
    <t>7,8.04</t>
  </si>
  <si>
    <t>14,15.04</t>
  </si>
  <si>
    <t>Szkolenie dot. profilaktyki RZS</t>
  </si>
  <si>
    <t>12,13.05</t>
  </si>
  <si>
    <t>19,20.05</t>
  </si>
  <si>
    <t>26,27.05</t>
  </si>
  <si>
    <t>9,10.06</t>
  </si>
  <si>
    <t>30.06</t>
  </si>
  <si>
    <t>18,19.08</t>
  </si>
  <si>
    <t>25,26.08</t>
  </si>
  <si>
    <t>1,2.09</t>
  </si>
  <si>
    <t>15,16.09</t>
  </si>
  <si>
    <t>15.09</t>
  </si>
  <si>
    <t>22,23.09</t>
  </si>
  <si>
    <t>6,7.10</t>
  </si>
  <si>
    <t>13,14.10</t>
  </si>
  <si>
    <t>13.10</t>
  </si>
  <si>
    <t>27,28.10</t>
  </si>
  <si>
    <t>10,11.11</t>
  </si>
  <si>
    <t>10.11</t>
  </si>
  <si>
    <t>17.11</t>
  </si>
  <si>
    <t>24,25.11</t>
  </si>
  <si>
    <t>PZ szkolenie</t>
  </si>
  <si>
    <t>8,9.12</t>
  </si>
  <si>
    <t>Skuteczne zarządzanie placówką medyczną</t>
  </si>
  <si>
    <t>Budowanie wizerunku nowoczesnej placówki medycznej</t>
  </si>
  <si>
    <t>Dokumentacja medyczna pielęgniarek i położnych</t>
  </si>
  <si>
    <t>Prowadzenia dokumentacji medycznej w formie elektronicznej przed wprowadzeniem i po wprowadzeniu obowiązku EDM</t>
  </si>
  <si>
    <t>20,21.01</t>
  </si>
  <si>
    <t>Wczesna identyfikacja depresji przez lekarza POZ</t>
  </si>
  <si>
    <t>Nadciśnienie tętnicze - wczesne objawy. Postępowanie z holterem ciśnieniowym oraz wstęp do holtera ekg grupa  1</t>
  </si>
  <si>
    <t>Nadciśnienie tętnicze - wczesne objawy. Postępowanie z holterem ciśnieniowym oraz wstęp do holtera ekg grupa  2</t>
  </si>
  <si>
    <t>Organizacja rejestracji i zarządzanie przyjęciami pacjentów, call center</t>
  </si>
  <si>
    <t>Księgowość i kadry w nowoczesnej placówce medycznej</t>
  </si>
  <si>
    <t xml:space="preserve">Warsztaty dermatoskopowe </t>
  </si>
  <si>
    <t>Warsztaty dermatoskopowe grupa 1</t>
  </si>
  <si>
    <t>Warsztaty dermatoskopowe grupa 2</t>
  </si>
  <si>
    <t>3.02</t>
  </si>
  <si>
    <t>17.03</t>
  </si>
  <si>
    <t>7.04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</si>
  <si>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</si>
  <si>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</si>
  <si>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</si>
  <si>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</si>
  <si>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</si>
  <si>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</si>
  <si>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</si>
  <si>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</si>
  <si>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</si>
  <si>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</si>
  <si>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</si>
  <si>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</si>
  <si>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13,14.01</t>
  </si>
  <si>
    <t>USG kurs podstawowy</t>
  </si>
  <si>
    <t>USG kurs zaawansowany</t>
  </si>
  <si>
    <t>23.01</t>
  </si>
  <si>
    <t>Procedury higieniczno-sanitrane i edidemiologia w przychodni</t>
  </si>
  <si>
    <t>21,22.04</t>
  </si>
  <si>
    <t>30.06,01.07</t>
  </si>
  <si>
    <t>14,15.07</t>
  </si>
  <si>
    <t>17,18.11</t>
  </si>
  <si>
    <t>19.05</t>
  </si>
  <si>
    <t>Szkolenie dot. wdrożenia RODO</t>
  </si>
  <si>
    <t>Skuteczne techniki sprzedaży usług medycznych/programy lojalnościowe – budowanie trwałych relacji z klientem</t>
  </si>
  <si>
    <t>Aspekty prawne pracy w rejestracji/ Ochrona danych osobowych/ Standardy obsługi pacjenta</t>
  </si>
  <si>
    <t>Konferencja integracyjno szkoleniowa/ Szkolenie pierwsza pomoc</t>
  </si>
  <si>
    <t>szkolenia w zakresie USG</t>
  </si>
  <si>
    <t xml:space="preserve">suma przeszkolonych </t>
  </si>
  <si>
    <t>szkolenia dot. profilaktyki RZS</t>
  </si>
  <si>
    <t>szkolenia dot. profilaktyki NGIS</t>
  </si>
  <si>
    <t xml:space="preserve">szkolenia w zakresie zarządzania </t>
  </si>
  <si>
    <t>szkolenia dla lekarzy: nadciśnienie, dermatoonkologia</t>
  </si>
  <si>
    <t>szkolenie w ramach projektu Jakość w POZ</t>
  </si>
  <si>
    <t>Szkolenie RODO</t>
  </si>
  <si>
    <t>Integracja/szkolenie pierwsza pomoc</t>
  </si>
  <si>
    <t>Procedury Higieniczno - sanitarne</t>
  </si>
  <si>
    <t>Szkolenia w ramach projektów</t>
  </si>
  <si>
    <t>poza projektami</t>
  </si>
  <si>
    <t>PZ</t>
  </si>
  <si>
    <t>Dok. medyczna, RODO, zarządzanie zespołem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</si>
</sst>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textRotation="90" wrapText="1"/>
    </xf>
    <xf numFmtId="0" fontId="3" fillId="4" borderId="17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textRotation="90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tabSelected="1" workbookViewId="0">
      <selection activeCell="E12" sqref="E12:F12"/>
    </sheetView>
  </sheetViews>
  <sheetFormatPr defaultRowHeight="11.25" x14ac:dyDescent="0.25"/>
  <cols>
    <col min="1" max="1" width="7.28515625" style="1" customWidth="1"/>
    <col min="2" max="2" width="4.85546875" style="1" customWidth="1"/>
    <col min="3" max="3" width="10.28515625" style="1" customWidth="1"/>
    <col min="4" max="4" width="7.140625" style="1" customWidth="1"/>
    <col min="5" max="5" width="4.85546875" style="1" customWidth="1"/>
    <col min="6" max="6" width="11.140625" style="1" customWidth="1"/>
    <col min="7" max="7" width="7.7109375" style="1" customWidth="1"/>
    <col min="8" max="8" width="5.140625" style="1" customWidth="1"/>
    <col min="9" max="9" width="11.7109375" style="1" customWidth="1"/>
    <col min="10" max="10" width="7.7109375" style="1" customWidth="1"/>
    <col min="11" max="11" width="5.28515625" style="1" customWidth="1"/>
    <col min="12" max="12" width="10.42578125" style="1" customWidth="1"/>
    <col min="13" max="13" width="7.7109375" style="1" customWidth="1"/>
    <col min="14" max="14" width="4.7109375" style="1" customWidth="1"/>
    <col min="15" max="15" width="9.5703125" style="1" customWidth="1"/>
    <col min="16" max="16" width="6.140625" style="1" customWidth="1"/>
    <col min="17" max="17" width="4.7109375" style="1" customWidth="1"/>
    <col min="18" max="18" width="15.5703125" style="1" customWidth="1"/>
    <col min="19" max="19" width="7.140625" style="1" customWidth="1"/>
    <col min="20" max="20" width="5.42578125" style="1" customWidth="1"/>
    <col min="21" max="21" width="9.42578125" style="1" customWidth="1"/>
    <col min="22" max="22" width="7" style="1" customWidth="1"/>
    <col min="23" max="23" width="5.7109375" style="1" customWidth="1"/>
    <col min="24" max="24" width="10.140625" style="1" customWidth="1"/>
    <col min="25" max="25" width="7.140625" style="1" customWidth="1"/>
    <col min="26" max="26" width="5.140625" style="1" customWidth="1"/>
    <col min="27" max="27" width="9.140625" style="1" customWidth="1"/>
    <col min="28" max="28" width="7.85546875" style="1" customWidth="1"/>
    <col min="29" max="29" width="5.28515625" style="1" customWidth="1"/>
    <col min="30" max="30" width="13.85546875" style="1" customWidth="1"/>
    <col min="31" max="31" width="7.7109375" style="1" customWidth="1"/>
    <col min="32" max="32" width="5" style="1" customWidth="1"/>
    <col min="33" max="33" width="11" style="1" customWidth="1"/>
    <col min="34" max="34" width="6.140625" style="1" customWidth="1"/>
    <col min="35" max="35" width="5" style="1" customWidth="1"/>
    <col min="36" max="36" width="13.140625" style="1" customWidth="1"/>
    <col min="37" max="16384" width="9.140625" style="1"/>
  </cols>
  <sheetData>
    <row r="1" spans="1:36" ht="23.25" customHeight="1" thickTop="1" thickBot="1" x14ac:dyDescent="0.3">
      <c r="A1" s="27" t="s">
        <v>52</v>
      </c>
      <c r="B1" s="27"/>
      <c r="C1" s="27"/>
      <c r="D1" s="27" t="s">
        <v>53</v>
      </c>
      <c r="E1" s="27"/>
      <c r="F1" s="27"/>
      <c r="G1" s="27" t="s">
        <v>54</v>
      </c>
      <c r="H1" s="27"/>
      <c r="I1" s="27"/>
      <c r="J1" s="27" t="s">
        <v>55</v>
      </c>
      <c r="K1" s="27"/>
      <c r="L1" s="27"/>
      <c r="M1" s="27" t="s">
        <v>56</v>
      </c>
      <c r="N1" s="27"/>
      <c r="O1" s="27"/>
      <c r="P1" s="27" t="s">
        <v>57</v>
      </c>
      <c r="Q1" s="27"/>
      <c r="R1" s="27"/>
      <c r="S1" s="30" t="s">
        <v>58</v>
      </c>
      <c r="T1" s="31"/>
      <c r="U1" s="32"/>
      <c r="V1" s="27" t="s">
        <v>59</v>
      </c>
      <c r="W1" s="27"/>
      <c r="X1" s="27"/>
      <c r="Y1" s="27" t="s">
        <v>60</v>
      </c>
      <c r="Z1" s="27"/>
      <c r="AA1" s="27"/>
      <c r="AB1" s="27" t="s">
        <v>61</v>
      </c>
      <c r="AC1" s="27"/>
      <c r="AD1" s="27"/>
      <c r="AE1" s="27" t="s">
        <v>62</v>
      </c>
      <c r="AF1" s="27"/>
      <c r="AG1" s="27"/>
      <c r="AH1" s="27" t="s">
        <v>63</v>
      </c>
      <c r="AI1" s="27"/>
      <c r="AJ1" s="27"/>
    </row>
    <row r="2" spans="1:36" s="6" customFormat="1" ht="54.95" customHeight="1" thickTop="1" x14ac:dyDescent="0.25">
      <c r="A2" s="2" t="s">
        <v>2</v>
      </c>
      <c r="B2" s="3" t="s">
        <v>1</v>
      </c>
      <c r="C2" s="4" t="s">
        <v>7</v>
      </c>
      <c r="D2" s="2" t="s">
        <v>2</v>
      </c>
      <c r="E2" s="3" t="s">
        <v>1</v>
      </c>
      <c r="F2" s="5" t="s">
        <v>7</v>
      </c>
      <c r="G2" s="2" t="s">
        <v>2</v>
      </c>
      <c r="H2" s="3" t="s">
        <v>1</v>
      </c>
      <c r="I2" s="5" t="s">
        <v>7</v>
      </c>
      <c r="J2" s="2" t="s">
        <v>2</v>
      </c>
      <c r="K2" s="3" t="s">
        <v>1</v>
      </c>
      <c r="L2" s="4" t="s">
        <v>7</v>
      </c>
      <c r="M2" s="2" t="s">
        <v>2</v>
      </c>
      <c r="N2" s="3" t="s">
        <v>1</v>
      </c>
      <c r="O2" s="5" t="s">
        <v>7</v>
      </c>
      <c r="P2" s="2" t="s">
        <v>2</v>
      </c>
      <c r="Q2" s="3" t="s">
        <v>1</v>
      </c>
      <c r="R2" s="5" t="s">
        <v>7</v>
      </c>
      <c r="S2" s="2" t="s">
        <v>2</v>
      </c>
      <c r="T2" s="3" t="s">
        <v>1</v>
      </c>
      <c r="U2" s="5" t="s">
        <v>7</v>
      </c>
      <c r="V2" s="2" t="s">
        <v>2</v>
      </c>
      <c r="W2" s="3" t="s">
        <v>1</v>
      </c>
      <c r="X2" s="4" t="s">
        <v>7</v>
      </c>
      <c r="Y2" s="2" t="s">
        <v>2</v>
      </c>
      <c r="Z2" s="3" t="s">
        <v>1</v>
      </c>
      <c r="AA2" s="5" t="s">
        <v>7</v>
      </c>
      <c r="AB2" s="2" t="s">
        <v>2</v>
      </c>
      <c r="AC2" s="3" t="s">
        <v>1</v>
      </c>
      <c r="AD2" s="4" t="s">
        <v>7</v>
      </c>
      <c r="AE2" s="2" t="s">
        <v>2</v>
      </c>
      <c r="AF2" s="3" t="s">
        <v>1</v>
      </c>
      <c r="AG2" s="5" t="s">
        <v>7</v>
      </c>
      <c r="AH2" s="2" t="s">
        <v>2</v>
      </c>
      <c r="AI2" s="3" t="s">
        <v>1</v>
      </c>
      <c r="AJ2" s="5" t="s">
        <v>7</v>
      </c>
    </row>
    <row r="3" spans="1:36" ht="42" customHeight="1" x14ac:dyDescent="0.25">
      <c r="A3" s="17" t="s">
        <v>64</v>
      </c>
      <c r="B3" s="7">
        <v>12</v>
      </c>
      <c r="C3" s="10" t="s">
        <v>65</v>
      </c>
      <c r="D3" s="17" t="s">
        <v>0</v>
      </c>
      <c r="E3" s="7">
        <v>12</v>
      </c>
      <c r="F3" s="10" t="s">
        <v>65</v>
      </c>
      <c r="G3" s="9" t="s">
        <v>8</v>
      </c>
      <c r="H3" s="7">
        <v>39</v>
      </c>
      <c r="I3" s="10" t="s">
        <v>46</v>
      </c>
      <c r="J3" s="9" t="s">
        <v>12</v>
      </c>
      <c r="K3" s="7">
        <v>12</v>
      </c>
      <c r="L3" s="10" t="s">
        <v>66</v>
      </c>
      <c r="M3" s="9" t="s">
        <v>15</v>
      </c>
      <c r="N3" s="7">
        <v>12</v>
      </c>
      <c r="O3" s="10" t="s">
        <v>65</v>
      </c>
      <c r="P3" s="9" t="s">
        <v>18</v>
      </c>
      <c r="Q3" s="7">
        <v>12</v>
      </c>
      <c r="R3" s="10" t="s">
        <v>65</v>
      </c>
      <c r="S3" s="9" t="s">
        <v>70</v>
      </c>
      <c r="T3" s="7">
        <v>12</v>
      </c>
      <c r="U3" s="10" t="s">
        <v>65</v>
      </c>
      <c r="V3" s="9" t="s">
        <v>20</v>
      </c>
      <c r="W3" s="7">
        <v>12</v>
      </c>
      <c r="X3" s="10" t="s">
        <v>65</v>
      </c>
      <c r="Y3" s="9" t="s">
        <v>22</v>
      </c>
      <c r="Z3" s="7">
        <v>12</v>
      </c>
      <c r="AA3" s="10" t="s">
        <v>66</v>
      </c>
      <c r="AB3" s="9" t="s">
        <v>26</v>
      </c>
      <c r="AC3" s="7">
        <v>12</v>
      </c>
      <c r="AD3" s="10" t="s">
        <v>65</v>
      </c>
      <c r="AE3" s="9" t="s">
        <v>30</v>
      </c>
      <c r="AF3" s="7">
        <v>12</v>
      </c>
      <c r="AG3" s="10" t="s">
        <v>65</v>
      </c>
      <c r="AH3" s="20" t="s">
        <v>35</v>
      </c>
      <c r="AI3" s="21">
        <v>42</v>
      </c>
      <c r="AJ3" s="22" t="s">
        <v>37</v>
      </c>
    </row>
    <row r="4" spans="1:36" ht="51.75" customHeight="1" thickBot="1" x14ac:dyDescent="0.3">
      <c r="A4" s="17" t="s">
        <v>40</v>
      </c>
      <c r="B4" s="7">
        <v>12</v>
      </c>
      <c r="C4" s="10" t="s">
        <v>66</v>
      </c>
      <c r="D4" s="17" t="s">
        <v>49</v>
      </c>
      <c r="E4" s="7">
        <v>30</v>
      </c>
      <c r="F4" s="10" t="s">
        <v>3</v>
      </c>
      <c r="G4" s="9" t="s">
        <v>9</v>
      </c>
      <c r="H4" s="7">
        <v>16</v>
      </c>
      <c r="I4" s="10" t="s">
        <v>38</v>
      </c>
      <c r="J4" s="9" t="s">
        <v>51</v>
      </c>
      <c r="K4" s="7">
        <v>43</v>
      </c>
      <c r="L4" s="8" t="s">
        <v>3</v>
      </c>
      <c r="M4" s="9" t="s">
        <v>73</v>
      </c>
      <c r="N4" s="7">
        <v>121</v>
      </c>
      <c r="O4" s="10" t="s">
        <v>74</v>
      </c>
      <c r="P4" s="9" t="s">
        <v>19</v>
      </c>
      <c r="Q4" s="7">
        <v>23</v>
      </c>
      <c r="R4" s="10" t="s">
        <v>38</v>
      </c>
      <c r="S4" s="11" t="s">
        <v>71</v>
      </c>
      <c r="T4" s="12">
        <v>12</v>
      </c>
      <c r="U4" s="14" t="s">
        <v>65</v>
      </c>
      <c r="V4" s="11" t="s">
        <v>21</v>
      </c>
      <c r="W4" s="12">
        <v>12</v>
      </c>
      <c r="X4" s="10" t="s">
        <v>65</v>
      </c>
      <c r="Y4" s="9" t="s">
        <v>23</v>
      </c>
      <c r="Z4" s="7">
        <v>12</v>
      </c>
      <c r="AA4" s="10" t="s">
        <v>66</v>
      </c>
      <c r="AB4" s="9" t="s">
        <v>26</v>
      </c>
      <c r="AC4" s="7">
        <v>99</v>
      </c>
      <c r="AD4" s="8" t="s">
        <v>76</v>
      </c>
      <c r="AE4" s="9" t="s">
        <v>31</v>
      </c>
      <c r="AF4" s="7">
        <v>19</v>
      </c>
      <c r="AG4" s="10" t="s">
        <v>45</v>
      </c>
      <c r="AH4" s="23" t="s">
        <v>35</v>
      </c>
      <c r="AI4" s="24">
        <v>49</v>
      </c>
      <c r="AJ4" s="25" t="s">
        <v>75</v>
      </c>
    </row>
    <row r="5" spans="1:36" ht="53.25" customHeight="1" thickTop="1" x14ac:dyDescent="0.25">
      <c r="A5" s="17" t="s">
        <v>40</v>
      </c>
      <c r="B5" s="7">
        <v>20</v>
      </c>
      <c r="C5" s="10" t="s">
        <v>41</v>
      </c>
      <c r="D5" s="9" t="s">
        <v>5</v>
      </c>
      <c r="E5" s="7">
        <v>12</v>
      </c>
      <c r="F5" s="10" t="s">
        <v>66</v>
      </c>
      <c r="G5" s="9" t="s">
        <v>9</v>
      </c>
      <c r="H5" s="7">
        <v>17</v>
      </c>
      <c r="I5" s="10" t="s">
        <v>39</v>
      </c>
      <c r="J5" s="9" t="s">
        <v>13</v>
      </c>
      <c r="K5" s="7">
        <v>109</v>
      </c>
      <c r="L5" s="10" t="s">
        <v>14</v>
      </c>
      <c r="M5" s="9" t="s">
        <v>16</v>
      </c>
      <c r="N5" s="7">
        <v>12</v>
      </c>
      <c r="O5" s="10" t="s">
        <v>65</v>
      </c>
      <c r="P5" s="9" t="s">
        <v>19</v>
      </c>
      <c r="Q5" s="7">
        <v>25</v>
      </c>
      <c r="R5" s="10" t="s">
        <v>39</v>
      </c>
      <c r="S5" s="16"/>
      <c r="T5" s="16">
        <f>SUM(T3:T4)</f>
        <v>24</v>
      </c>
      <c r="U5" s="16"/>
      <c r="V5" s="15"/>
      <c r="W5" s="15">
        <f>SUM(W3:W4)</f>
        <v>24</v>
      </c>
      <c r="X5" s="15"/>
      <c r="Y5" s="9" t="s">
        <v>24</v>
      </c>
      <c r="Z5" s="7">
        <v>21</v>
      </c>
      <c r="AA5" s="10" t="s">
        <v>38</v>
      </c>
      <c r="AB5" s="9" t="s">
        <v>27</v>
      </c>
      <c r="AC5" s="7">
        <v>12</v>
      </c>
      <c r="AD5" s="10" t="s">
        <v>66</v>
      </c>
      <c r="AE5" s="9" t="s">
        <v>32</v>
      </c>
      <c r="AF5" s="7">
        <v>14</v>
      </c>
      <c r="AG5" s="10" t="s">
        <v>38</v>
      </c>
      <c r="AH5" s="16"/>
      <c r="AI5" s="16">
        <f>SUM(AI3:AI4)</f>
        <v>91</v>
      </c>
      <c r="AJ5" s="16"/>
    </row>
    <row r="6" spans="1:36" ht="54" customHeight="1" thickBot="1" x14ac:dyDescent="0.3">
      <c r="A6" s="19" t="s">
        <v>67</v>
      </c>
      <c r="B6" s="12">
        <v>120</v>
      </c>
      <c r="C6" s="14" t="s">
        <v>68</v>
      </c>
      <c r="D6" s="9" t="s">
        <v>6</v>
      </c>
      <c r="E6" s="7">
        <v>12</v>
      </c>
      <c r="F6" s="10" t="s">
        <v>65</v>
      </c>
      <c r="G6" s="9" t="s">
        <v>9</v>
      </c>
      <c r="H6" s="7">
        <v>18</v>
      </c>
      <c r="I6" s="10" t="s">
        <v>44</v>
      </c>
      <c r="J6" s="11" t="s">
        <v>69</v>
      </c>
      <c r="K6" s="12">
        <v>12</v>
      </c>
      <c r="L6" s="14" t="s">
        <v>65</v>
      </c>
      <c r="M6" s="9" t="s">
        <v>17</v>
      </c>
      <c r="N6" s="7">
        <v>44</v>
      </c>
      <c r="O6" s="10" t="s">
        <v>37</v>
      </c>
      <c r="P6" s="11" t="s">
        <v>19</v>
      </c>
      <c r="Q6" s="12">
        <v>22</v>
      </c>
      <c r="R6" s="14" t="s">
        <v>44</v>
      </c>
      <c r="S6" s="16"/>
      <c r="T6" s="16"/>
      <c r="U6" s="16"/>
      <c r="V6" s="16"/>
      <c r="W6" s="16"/>
      <c r="X6" s="16"/>
      <c r="Y6" s="9" t="s">
        <v>24</v>
      </c>
      <c r="Z6" s="7">
        <v>12</v>
      </c>
      <c r="AA6" s="10" t="s">
        <v>39</v>
      </c>
      <c r="AB6" s="9" t="s">
        <v>28</v>
      </c>
      <c r="AC6" s="7">
        <v>15</v>
      </c>
      <c r="AD6" s="8" t="s">
        <v>45</v>
      </c>
      <c r="AE6" s="9" t="s">
        <v>32</v>
      </c>
      <c r="AF6" s="7">
        <v>8</v>
      </c>
      <c r="AG6" s="10" t="s">
        <v>39</v>
      </c>
    </row>
    <row r="7" spans="1:36" ht="50.25" customHeight="1" thickTop="1" thickBot="1" x14ac:dyDescent="0.3">
      <c r="A7" s="15"/>
      <c r="B7" s="15">
        <f>SUM(B3:B6)</f>
        <v>164</v>
      </c>
      <c r="C7" s="15"/>
      <c r="D7" s="9" t="s">
        <v>6</v>
      </c>
      <c r="E7" s="7">
        <v>11</v>
      </c>
      <c r="F7" s="10" t="s">
        <v>42</v>
      </c>
      <c r="G7" s="9" t="s">
        <v>50</v>
      </c>
      <c r="H7" s="7">
        <v>31</v>
      </c>
      <c r="I7" s="10" t="s">
        <v>3</v>
      </c>
      <c r="J7" s="16"/>
      <c r="K7" s="16">
        <f>SUM(K3:K6)</f>
        <v>176</v>
      </c>
      <c r="L7" s="16"/>
      <c r="M7" s="11" t="s">
        <v>17</v>
      </c>
      <c r="N7" s="12">
        <v>35</v>
      </c>
      <c r="O7" s="14" t="s">
        <v>75</v>
      </c>
      <c r="P7" s="16"/>
      <c r="Q7" s="16">
        <f>SUM(Q3:Q6)</f>
        <v>82</v>
      </c>
      <c r="R7" s="16"/>
      <c r="S7" s="16"/>
      <c r="T7" s="16"/>
      <c r="U7" s="16"/>
      <c r="V7" s="16"/>
      <c r="W7" s="16"/>
      <c r="X7" s="16"/>
      <c r="Y7" s="9" t="s">
        <v>24</v>
      </c>
      <c r="Z7" s="7">
        <v>21</v>
      </c>
      <c r="AA7" s="10" t="s">
        <v>44</v>
      </c>
      <c r="AB7" s="9" t="s">
        <v>29</v>
      </c>
      <c r="AC7" s="7">
        <v>12</v>
      </c>
      <c r="AD7" s="10" t="s">
        <v>66</v>
      </c>
      <c r="AE7" s="9" t="s">
        <v>32</v>
      </c>
      <c r="AF7" s="7">
        <v>13</v>
      </c>
      <c r="AG7" s="10" t="s">
        <v>38</v>
      </c>
    </row>
    <row r="8" spans="1:36" ht="46.5" customHeight="1" thickTop="1" thickBot="1" x14ac:dyDescent="0.3">
      <c r="D8" s="9" t="s">
        <v>6</v>
      </c>
      <c r="E8" s="7">
        <v>28</v>
      </c>
      <c r="F8" s="10" t="s">
        <v>43</v>
      </c>
      <c r="G8" s="18" t="s">
        <v>11</v>
      </c>
      <c r="H8" s="7">
        <v>81</v>
      </c>
      <c r="I8" s="10" t="s">
        <v>36</v>
      </c>
      <c r="J8" s="16"/>
      <c r="K8" s="16"/>
      <c r="L8" s="16"/>
      <c r="M8" s="16"/>
      <c r="N8" s="16">
        <f>SUM(N3:N7)</f>
        <v>224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1" t="s">
        <v>25</v>
      </c>
      <c r="Z8" s="12">
        <v>12</v>
      </c>
      <c r="AA8" s="14" t="s">
        <v>66</v>
      </c>
      <c r="AB8" s="11" t="s">
        <v>29</v>
      </c>
      <c r="AC8" s="12">
        <v>298</v>
      </c>
      <c r="AD8" s="13" t="s">
        <v>77</v>
      </c>
      <c r="AE8" s="9" t="s">
        <v>72</v>
      </c>
      <c r="AF8" s="7">
        <v>12</v>
      </c>
      <c r="AG8" s="10" t="s">
        <v>66</v>
      </c>
    </row>
    <row r="9" spans="1:36" ht="46.5" customHeight="1" thickTop="1" thickBot="1" x14ac:dyDescent="0.3">
      <c r="D9" s="9" t="s">
        <v>4</v>
      </c>
      <c r="E9" s="7">
        <v>19</v>
      </c>
      <c r="F9" s="10" t="s">
        <v>47</v>
      </c>
      <c r="G9" s="9" t="s">
        <v>10</v>
      </c>
      <c r="H9" s="7">
        <v>12</v>
      </c>
      <c r="I9" s="10" t="s">
        <v>65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>
        <f>SUM(Z3:Z8)</f>
        <v>90</v>
      </c>
      <c r="AA9" s="16"/>
      <c r="AB9" s="16"/>
      <c r="AC9" s="16">
        <f>SUM(AC3:AC8)</f>
        <v>448</v>
      </c>
      <c r="AD9" s="16"/>
      <c r="AE9" s="11" t="s">
        <v>33</v>
      </c>
      <c r="AF9" s="12">
        <v>69</v>
      </c>
      <c r="AG9" s="14" t="s">
        <v>34</v>
      </c>
    </row>
    <row r="10" spans="1:36" ht="40.5" customHeight="1" thickTop="1" thickBot="1" x14ac:dyDescent="0.3">
      <c r="D10" s="11" t="s">
        <v>4</v>
      </c>
      <c r="E10" s="12">
        <v>20</v>
      </c>
      <c r="F10" s="14" t="s">
        <v>48</v>
      </c>
      <c r="G10" s="11" t="s">
        <v>11</v>
      </c>
      <c r="H10" s="12">
        <v>12</v>
      </c>
      <c r="I10" s="14" t="s">
        <v>65</v>
      </c>
      <c r="AE10" s="16"/>
      <c r="AF10" s="16">
        <f>SUM(AF3:AF9)</f>
        <v>147</v>
      </c>
      <c r="AG10" s="16"/>
    </row>
    <row r="11" spans="1:36" ht="29.25" customHeight="1" thickTop="1" x14ac:dyDescent="0.25">
      <c r="D11" s="16"/>
      <c r="E11" s="16">
        <f>SUM(E3:E10)</f>
        <v>144</v>
      </c>
      <c r="F11" s="16"/>
      <c r="H11" s="1">
        <f>SUM(H3:H10)</f>
        <v>226</v>
      </c>
      <c r="AE11" s="16"/>
      <c r="AF11" s="16"/>
      <c r="AG11" s="16"/>
    </row>
    <row r="12" spans="1:36" ht="15" customHeight="1" x14ac:dyDescent="0.25">
      <c r="E12" s="28" t="s">
        <v>79</v>
      </c>
      <c r="F12" s="28"/>
      <c r="G12" s="28">
        <v>1840</v>
      </c>
      <c r="H12" s="28"/>
    </row>
    <row r="13" spans="1:36" ht="15" customHeight="1" x14ac:dyDescent="0.25">
      <c r="E13" s="33" t="s">
        <v>88</v>
      </c>
      <c r="F13" s="26" t="s">
        <v>78</v>
      </c>
      <c r="G13" s="26">
        <v>288</v>
      </c>
      <c r="H13" s="28">
        <f>SUM(G13:G18)</f>
        <v>1232</v>
      </c>
    </row>
    <row r="14" spans="1:36" ht="33.75" x14ac:dyDescent="0.25">
      <c r="E14" s="33"/>
      <c r="F14" s="26" t="s">
        <v>83</v>
      </c>
      <c r="G14" s="26">
        <v>137</v>
      </c>
      <c r="H14" s="28"/>
    </row>
    <row r="15" spans="1:36" ht="22.5" x14ac:dyDescent="0.25">
      <c r="E15" s="33"/>
      <c r="F15" s="26" t="s">
        <v>80</v>
      </c>
      <c r="G15" s="26">
        <f>K5</f>
        <v>109</v>
      </c>
      <c r="H15" s="28"/>
    </row>
    <row r="16" spans="1:36" ht="22.5" x14ac:dyDescent="0.25">
      <c r="E16" s="33"/>
      <c r="F16" s="26" t="s">
        <v>81</v>
      </c>
      <c r="G16" s="26">
        <f>SUM(E4+H7+K4)</f>
        <v>104</v>
      </c>
      <c r="H16" s="28"/>
    </row>
    <row r="17" spans="5:8" ht="22.5" x14ac:dyDescent="0.25">
      <c r="E17" s="33"/>
      <c r="F17" s="26" t="s">
        <v>82</v>
      </c>
      <c r="G17" s="26">
        <v>495</v>
      </c>
      <c r="H17" s="28"/>
    </row>
    <row r="18" spans="5:8" ht="22.5" x14ac:dyDescent="0.25">
      <c r="E18" s="33"/>
      <c r="F18" s="26" t="s">
        <v>84</v>
      </c>
      <c r="G18" s="26">
        <v>99</v>
      </c>
      <c r="H18" s="28"/>
    </row>
    <row r="19" spans="5:8" ht="22.5" x14ac:dyDescent="0.25">
      <c r="E19" s="29" t="s">
        <v>89</v>
      </c>
      <c r="F19" s="26" t="s">
        <v>87</v>
      </c>
      <c r="G19" s="26">
        <f>B6</f>
        <v>120</v>
      </c>
      <c r="H19" s="28">
        <f>SUM(G19:G21)</f>
        <v>539</v>
      </c>
    </row>
    <row r="20" spans="5:8" x14ac:dyDescent="0.25">
      <c r="E20" s="29"/>
      <c r="F20" s="26" t="s">
        <v>85</v>
      </c>
      <c r="G20" s="26">
        <f>N4</f>
        <v>121</v>
      </c>
      <c r="H20" s="28"/>
    </row>
    <row r="21" spans="5:8" ht="22.5" x14ac:dyDescent="0.25">
      <c r="E21" s="29"/>
      <c r="F21" s="26" t="s">
        <v>86</v>
      </c>
      <c r="G21" s="26">
        <v>298</v>
      </c>
      <c r="H21" s="28"/>
    </row>
    <row r="22" spans="5:8" ht="22.5" x14ac:dyDescent="0.25">
      <c r="E22" s="26" t="s">
        <v>90</v>
      </c>
      <c r="F22" s="26" t="s">
        <v>91</v>
      </c>
      <c r="G22" s="26">
        <v>69</v>
      </c>
      <c r="H22" s="26">
        <f>G22</f>
        <v>69</v>
      </c>
    </row>
  </sheetData>
  <mergeCells count="18">
    <mergeCell ref="E19:E21"/>
    <mergeCell ref="H19:H21"/>
    <mergeCell ref="AH1:AJ1"/>
    <mergeCell ref="S1:U1"/>
    <mergeCell ref="E13:E18"/>
    <mergeCell ref="H13:H18"/>
    <mergeCell ref="M1:O1"/>
    <mergeCell ref="P1:R1"/>
    <mergeCell ref="V1:X1"/>
    <mergeCell ref="Y1:AA1"/>
    <mergeCell ref="AB1:AD1"/>
    <mergeCell ref="AE1:AG1"/>
    <mergeCell ref="A1:C1"/>
    <mergeCell ref="D1:F1"/>
    <mergeCell ref="G1:I1"/>
    <mergeCell ref="J1:L1"/>
    <mergeCell ref="E12:F12"/>
    <mergeCell ref="G12:H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2018-12-20T11:41:11Z</dcterms:modified>
</cp:coreProperties>
</file>